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Linda\LK Files\OR Operations\Projects\CORE\"/>
    </mc:Choice>
  </mc:AlternateContent>
  <xr:revisionPtr revIDLastSave="0" documentId="13_ncr:1_{DCE8BB88-F535-45C9-A35A-B090217BA6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6" i="1"/>
  <c r="G41" i="1"/>
  <c r="G42" i="1"/>
  <c r="G40" i="1"/>
  <c r="G38" i="1"/>
  <c r="G39" i="1"/>
  <c r="G37" i="1"/>
  <c r="G35" i="1"/>
  <c r="G36" i="1"/>
  <c r="G34" i="1"/>
  <c r="G33" i="1"/>
  <c r="G32" i="1"/>
  <c r="G31" i="1"/>
  <c r="G30" i="1"/>
  <c r="G29" i="1"/>
  <c r="G28" i="1"/>
  <c r="G2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G21" i="1" l="1"/>
  <c r="G47" i="1"/>
</calcChain>
</file>

<file path=xl/sharedStrings.xml><?xml version="1.0" encoding="utf-8"?>
<sst xmlns="http://schemas.openxmlformats.org/spreadsheetml/2006/main" count="90" uniqueCount="57">
  <si>
    <t>Foundational Coursework</t>
  </si>
  <si>
    <t>Course Code</t>
  </si>
  <si>
    <t>Hours</t>
  </si>
  <si>
    <t>Typically Offered</t>
  </si>
  <si>
    <t>Introduction to Research Administration</t>
  </si>
  <si>
    <t>Fall, Winter, Spring</t>
  </si>
  <si>
    <t>Blueprint of a Proposal</t>
  </si>
  <si>
    <t>Introduction to Sponsored Project Budgets</t>
  </si>
  <si>
    <t>Online</t>
  </si>
  <si>
    <t>Understanding Your New Award</t>
  </si>
  <si>
    <t>Award Administration: Fiscal Compliance</t>
  </si>
  <si>
    <t>Setup and Manage Your Award</t>
  </si>
  <si>
    <t>Preparing for Audit</t>
  </si>
  <si>
    <t>Fall, Spring</t>
  </si>
  <si>
    <t>Internal Controls in Purchasing</t>
  </si>
  <si>
    <t>Salary &amp; Cost Transfers and Compliance</t>
  </si>
  <si>
    <t>Post Award Food Purchases and Compliance</t>
  </si>
  <si>
    <t>Timing of Expenditures &amp; Benefit to Award</t>
  </si>
  <si>
    <t>Processes at Award Closeout</t>
  </si>
  <si>
    <t>Nonfinancial Compliance Basics</t>
  </si>
  <si>
    <t>Subaward Fundamentals</t>
  </si>
  <si>
    <t>Elective Coursework</t>
  </si>
  <si>
    <t>SAGE: Creating and Submitting eGC1s</t>
  </si>
  <si>
    <t>SAGE: Budget</t>
  </si>
  <si>
    <t>SAGE: Creating NIH Proposals in Grant Runner</t>
  </si>
  <si>
    <t>Subawards in SAGE</t>
  </si>
  <si>
    <t>Workshop: Preparing Sponsored Project Budgets</t>
  </si>
  <si>
    <t>Direct Billing of F&amp;A Type Costs</t>
  </si>
  <si>
    <t>Understanding Cost Share at the UW: When is it Really Cost Share?</t>
  </si>
  <si>
    <t>Managing Cost Share at the UW</t>
  </si>
  <si>
    <t>Grant and Contract Certification Reports</t>
  </si>
  <si>
    <t>Introduction to Faculty Effort Certification</t>
  </si>
  <si>
    <t>Electronic Faculty Effort Certification (eFECS) for FEC Coordinators</t>
  </si>
  <si>
    <t>Modifying FECs and Processing Recertifications</t>
  </si>
  <si>
    <t>Tools and Calculators for Monitoring Effort and Adjusting FECs</t>
  </si>
  <si>
    <t>Salary Cap and Faculty Effort Certification (FEC)</t>
  </si>
  <si>
    <t>K Awards and Faculty Effort Certification (FEC)</t>
  </si>
  <si>
    <t>Compliance: Case Studies in Financial Conflict of Interest, Export Controls and Research Integrity</t>
  </si>
  <si>
    <t>Compliance: An Exploration of Export Controls</t>
  </si>
  <si>
    <t>Research Administration Data: Visualizations and Reports</t>
  </si>
  <si>
    <t>Research Administration Data Cube</t>
  </si>
  <si>
    <t>Completed Date</t>
  </si>
  <si>
    <t>Scheduled Date</t>
  </si>
  <si>
    <t>Updated:</t>
  </si>
  <si>
    <t>Hours Completed (auto filled)</t>
  </si>
  <si>
    <t>Total Required Course Hours</t>
  </si>
  <si>
    <t>CORE Certificate Curriculum Planner</t>
  </si>
  <si>
    <t>On hold</t>
  </si>
  <si>
    <t>Check schedule</t>
  </si>
  <si>
    <t>Total Elective Courses Completed</t>
  </si>
  <si>
    <t>Courses Completed
(auto filled)</t>
  </si>
  <si>
    <t>Certificate Elective Coursework: Complete a minimum of 6 credits for elective courses (each class equals 1 credit)</t>
  </si>
  <si>
    <t>Note: as of 9/1/21 there was a program change to move from counting hours to credits. This was necessary to update our systems for tracking completions.</t>
  </si>
  <si>
    <t>Certificate Required Coursework:Complete all 22 hours of foundational coursework.</t>
  </si>
  <si>
    <t>Managing NRSA Training Grant Budgets at the UW</t>
  </si>
  <si>
    <t>No longer offered</t>
  </si>
  <si>
    <t>Note: Courses no longer offered will still count toward the Certificate if taken in the five year window.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</si>
</sst>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/>
    <xf numFmtId="14" fontId="3" fillId="0" borderId="4" xfId="0" applyNumberFormat="1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1" fontId="3" fillId="2" borderId="4" xfId="0" applyNumberFormat="1" applyFont="1" applyFill="1" applyBorder="1" applyAlignment="1"/>
    <xf numFmtId="1" fontId="1" fillId="2" borderId="4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14" fontId="3" fillId="0" borderId="0" xfId="0" applyNumberFormat="1" applyFont="1" applyFill="1"/>
    <xf numFmtId="0" fontId="3" fillId="0" borderId="1" xfId="0" applyFont="1" applyFill="1" applyBorder="1" applyAlignment="1">
      <alignment horizontal="center" wrapText="1"/>
    </xf>
    <xf numFmtId="0" fontId="7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5" fillId="0" borderId="0" xfId="0" applyFont="1" applyFill="1"/>
    <xf numFmtId="0" fontId="3" fillId="0" borderId="5" xfId="0" applyFont="1" applyFill="1" applyBorder="1" applyAlignment="1">
      <alignment horizontal="center" wrapText="1"/>
    </xf>
    <xf numFmtId="0" fontId="1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right" indent="1"/>
    </xf>
    <xf numFmtId="0" fontId="3" fillId="0" borderId="8" xfId="0" applyFont="1" applyBorder="1" applyAlignment="1">
      <alignment horizontal="right" inden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ashington.edu/research/research-administration-learning/nonfinancial-compliance-basics/" TargetMode="External"/><Relationship Id="rId18" Type="http://schemas.openxmlformats.org/officeDocument/2006/relationships/hyperlink" Target="https://www.washington.edu/research/research-administration-learning/23521/" TargetMode="External"/><Relationship Id="rId26" Type="http://schemas.openxmlformats.org/officeDocument/2006/relationships/hyperlink" Target="https://www.washington.edu/research/research-administration-learning/modifying-an-fec-change-outside-efecs-and-recertifications/" TargetMode="External"/><Relationship Id="rId3" Type="http://schemas.openxmlformats.org/officeDocument/2006/relationships/hyperlink" Target="https://www.washington.edu/research/research-administration-learning/introduction-to-sponsored-project-budgets/" TargetMode="External"/><Relationship Id="rId21" Type="http://schemas.openxmlformats.org/officeDocument/2006/relationships/hyperlink" Target="https://www.washington.edu/research/research-administration-learning/introduction-to-cost-share-at-the-uw-when-is-it-really-cost-share/" TargetMode="External"/><Relationship Id="rId34" Type="http://schemas.openxmlformats.org/officeDocument/2006/relationships/hyperlink" Target="https://www.washington.edu/research/research-administration-learning/managing-nrsa-training-grants-and-fellowships-at-the-uw/" TargetMode="External"/><Relationship Id="rId7" Type="http://schemas.openxmlformats.org/officeDocument/2006/relationships/hyperlink" Target="https://www.washington.edu/research/research-administration-learning/preparing-for-audit/" TargetMode="External"/><Relationship Id="rId12" Type="http://schemas.openxmlformats.org/officeDocument/2006/relationships/hyperlink" Target="https://www.washington.edu/research/research-administration-learning/processes-at-award-closeout/%22" TargetMode="External"/><Relationship Id="rId17" Type="http://schemas.openxmlformats.org/officeDocument/2006/relationships/hyperlink" Target="https://www.washington.edu/research/research-administration-learning/creating-nih-proposals-in-grant-runner/" TargetMode="External"/><Relationship Id="rId25" Type="http://schemas.openxmlformats.org/officeDocument/2006/relationships/hyperlink" Target="https://www.washington.edu/research/research-administration-learning/electronic-faculty-effort-certification-efecs-for-fec-coordinators/" TargetMode="External"/><Relationship Id="rId33" Type="http://schemas.openxmlformats.org/officeDocument/2006/relationships/hyperlink" Target="https://www.washington.edu/research/research-administration-learning/research-administration-data-cube/" TargetMode="External"/><Relationship Id="rId2" Type="http://schemas.openxmlformats.org/officeDocument/2006/relationships/hyperlink" Target="https://www.washington.edu/research/research-administration-learning/blueprint-of-a-proposal/" TargetMode="External"/><Relationship Id="rId16" Type="http://schemas.openxmlformats.org/officeDocument/2006/relationships/hyperlink" Target="https://www.washington.edu/research/research-administration-learning/sage-budget/" TargetMode="External"/><Relationship Id="rId20" Type="http://schemas.openxmlformats.org/officeDocument/2006/relationships/hyperlink" Target="https://www.washington.edu/research/research-administration-learning/direct-billing-of-fa-type-costs/" TargetMode="External"/><Relationship Id="rId29" Type="http://schemas.openxmlformats.org/officeDocument/2006/relationships/hyperlink" Target="https://www.washington.edu/research/research-administration-learning/salary-limitations-k-awards/" TargetMode="External"/><Relationship Id="rId1" Type="http://schemas.openxmlformats.org/officeDocument/2006/relationships/hyperlink" Target="https://www.washington.edu/research/research-administration-learning/introduction-to-research-administration/" TargetMode="External"/><Relationship Id="rId6" Type="http://schemas.openxmlformats.org/officeDocument/2006/relationships/hyperlink" Target="https://www.washington.edu/research/research-administration-learning/setup-and-manage-your-award/" TargetMode="External"/><Relationship Id="rId11" Type="http://schemas.openxmlformats.org/officeDocument/2006/relationships/hyperlink" Target="https://www.washington.edu/research/research-administration-learning/timing-of-expenditures-benefit-to-award/" TargetMode="External"/><Relationship Id="rId24" Type="http://schemas.openxmlformats.org/officeDocument/2006/relationships/hyperlink" Target="https://www.washington.edu/research/research-administration-learning/introduction-to-faculty-effort-certification/" TargetMode="External"/><Relationship Id="rId32" Type="http://schemas.openxmlformats.org/officeDocument/2006/relationships/hyperlink" Target="https://www.washington.edu/research/research-administration-learning/introduction-to-research-administration-data/" TargetMode="External"/><Relationship Id="rId5" Type="http://schemas.openxmlformats.org/officeDocument/2006/relationships/hyperlink" Target="https://www.washington.edu/research/research-administration-learning/grant-and-contract-fiscal-administration-compliance/" TargetMode="External"/><Relationship Id="rId15" Type="http://schemas.openxmlformats.org/officeDocument/2006/relationships/hyperlink" Target="https://www.washington.edu/research/research-administration-learning/sage-creating-and-submitting-egc1s/" TargetMode="External"/><Relationship Id="rId23" Type="http://schemas.openxmlformats.org/officeDocument/2006/relationships/hyperlink" Target="https://www.washington.edu/research/research-administration-learning/introduction-to-grant-and-contract-certification-gccr/" TargetMode="External"/><Relationship Id="rId28" Type="http://schemas.openxmlformats.org/officeDocument/2006/relationships/hyperlink" Target="https://www.washington.edu/research/research-administration-learning/salary-limitations-salary-cap/" TargetMode="External"/><Relationship Id="rId10" Type="http://schemas.openxmlformats.org/officeDocument/2006/relationships/hyperlink" Target="https://www.washington.edu/research/research-administration-learning/post-award-food-purchases-and-compliance/" TargetMode="External"/><Relationship Id="rId19" Type="http://schemas.openxmlformats.org/officeDocument/2006/relationships/hyperlink" Target="https://www.washington.edu/research/research-administration-learning/workshop-prep-sponsored-proj-budgets/" TargetMode="External"/><Relationship Id="rId31" Type="http://schemas.openxmlformats.org/officeDocument/2006/relationships/hyperlink" Target="https://www.washington.edu/research/research-administration-learning/introduction-to-export-compliance/" TargetMode="External"/><Relationship Id="rId4" Type="http://schemas.openxmlformats.org/officeDocument/2006/relationships/hyperlink" Target="https://www.washington.edu/research/research-administration-learning/understanding-your-new-award/" TargetMode="External"/><Relationship Id="rId9" Type="http://schemas.openxmlformats.org/officeDocument/2006/relationships/hyperlink" Target="https://www.washington.edu/research/research-administration-learning/salary-and-cost-transfers-compliance/" TargetMode="External"/><Relationship Id="rId14" Type="http://schemas.openxmlformats.org/officeDocument/2006/relationships/hyperlink" Target="https://www.washington.edu/research/research-administration-learning/subaward-fundamentals/" TargetMode="External"/><Relationship Id="rId22" Type="http://schemas.openxmlformats.org/officeDocument/2006/relationships/hyperlink" Target="https://www.washington.edu/research/research-administration-learning/managing-cost-share-at-the-uw/" TargetMode="External"/><Relationship Id="rId27" Type="http://schemas.openxmlformats.org/officeDocument/2006/relationships/hyperlink" Target="https://www.washington.edu/research/research-administration-learning/tools-and-calculators-for-monitoring-effort-and-adjusting-fecs/" TargetMode="External"/><Relationship Id="rId30" Type="http://schemas.openxmlformats.org/officeDocument/2006/relationships/hyperlink" Target="https://www.washington.edu/research/research-administration-learning/compliance-case-studies-in-financial-conflict-of-interest-export-controls-and-research-integrity/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washington.edu/research/research-administration-learning/internal-controls-basic-concep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I33" sqref="I33"/>
    </sheetView>
  </sheetViews>
  <sheetFormatPr defaultColWidth="9.1796875" defaultRowHeight="13" x14ac:dyDescent="0.3"/>
  <cols>
    <col min="1" max="1" width="40" style="1" customWidth="1"/>
    <col min="2" max="2" width="7.1796875" style="1" customWidth="1"/>
    <col min="3" max="3" width="8.1796875" style="1" customWidth="1"/>
    <col min="4" max="4" width="16.26953125" style="6" customWidth="1"/>
    <col min="5" max="5" width="12.1796875" style="1" customWidth="1"/>
    <col min="6" max="6" width="11.81640625" style="1" customWidth="1"/>
    <col min="7" max="7" width="9.81640625" style="1" customWidth="1"/>
    <col min="8" max="8" width="10" style="1" customWidth="1"/>
    <col min="9" max="16384" width="9.1796875" style="1"/>
  </cols>
  <sheetData>
    <row r="1" spans="1:8" ht="18.5" x14ac:dyDescent="0.45">
      <c r="A1" s="4" t="s">
        <v>46</v>
      </c>
      <c r="F1" s="1" t="s">
        <v>43</v>
      </c>
      <c r="G1" s="21">
        <v>44465</v>
      </c>
    </row>
    <row r="2" spans="1:8" ht="18.5" x14ac:dyDescent="0.45">
      <c r="A2" s="4"/>
      <c r="G2" s="2"/>
    </row>
    <row r="3" spans="1:8" ht="14.5" x14ac:dyDescent="0.35">
      <c r="A3" s="3"/>
    </row>
    <row r="4" spans="1:8" ht="15.5" x14ac:dyDescent="0.3">
      <c r="A4" s="5" t="s">
        <v>53</v>
      </c>
    </row>
    <row r="5" spans="1:8" x14ac:dyDescent="0.3">
      <c r="A5" s="34" t="s">
        <v>0</v>
      </c>
      <c r="B5" s="34" t="s">
        <v>1</v>
      </c>
      <c r="C5" s="34" t="s">
        <v>2</v>
      </c>
      <c r="D5" s="34" t="s">
        <v>3</v>
      </c>
      <c r="E5" s="38" t="s">
        <v>42</v>
      </c>
      <c r="F5" s="38" t="s">
        <v>41</v>
      </c>
      <c r="G5" s="30" t="s">
        <v>44</v>
      </c>
    </row>
    <row r="6" spans="1:8" ht="30.75" customHeight="1" x14ac:dyDescent="0.3">
      <c r="A6" s="35"/>
      <c r="B6" s="35"/>
      <c r="C6" s="35"/>
      <c r="D6" s="35"/>
      <c r="E6" s="39"/>
      <c r="F6" s="39"/>
      <c r="G6" s="31"/>
    </row>
    <row r="7" spans="1:8" ht="15.75" customHeight="1" x14ac:dyDescent="0.3">
      <c r="A7" s="8" t="s">
        <v>4</v>
      </c>
      <c r="B7" s="9">
        <v>1000</v>
      </c>
      <c r="C7" s="22">
        <v>2</v>
      </c>
      <c r="D7" s="28" t="s">
        <v>8</v>
      </c>
      <c r="E7" s="15"/>
      <c r="F7" s="15"/>
      <c r="G7" s="19">
        <f>IF(F7="",0,C7)</f>
        <v>0</v>
      </c>
      <c r="H7" s="11"/>
    </row>
    <row r="8" spans="1:8" x14ac:dyDescent="0.3">
      <c r="A8" s="8" t="s">
        <v>6</v>
      </c>
      <c r="B8" s="9">
        <v>1001</v>
      </c>
      <c r="C8" s="9">
        <v>2.5</v>
      </c>
      <c r="D8" s="7" t="s">
        <v>5</v>
      </c>
      <c r="E8" s="15"/>
      <c r="F8" s="15"/>
      <c r="G8" s="19">
        <f t="shared" ref="G8:G20" si="0">IF(F8="",0,C8)</f>
        <v>0</v>
      </c>
      <c r="H8" s="11"/>
    </row>
    <row r="9" spans="1:8" x14ac:dyDescent="0.3">
      <c r="A9" s="8" t="s">
        <v>7</v>
      </c>
      <c r="B9" s="9">
        <v>1002</v>
      </c>
      <c r="C9" s="9">
        <v>1</v>
      </c>
      <c r="D9" s="10" t="s">
        <v>8</v>
      </c>
      <c r="E9" s="15"/>
      <c r="F9" s="15"/>
      <c r="G9" s="19">
        <f t="shared" si="0"/>
        <v>0</v>
      </c>
      <c r="H9" s="11"/>
    </row>
    <row r="10" spans="1:8" x14ac:dyDescent="0.3">
      <c r="A10" s="8" t="s">
        <v>9</v>
      </c>
      <c r="B10" s="9">
        <v>1030</v>
      </c>
      <c r="C10" s="9">
        <v>1.5</v>
      </c>
      <c r="D10" s="10" t="s">
        <v>5</v>
      </c>
      <c r="E10" s="15"/>
      <c r="F10" s="16"/>
      <c r="G10" s="19">
        <f t="shared" si="0"/>
        <v>0</v>
      </c>
      <c r="H10" s="11"/>
    </row>
    <row r="11" spans="1:8" x14ac:dyDescent="0.3">
      <c r="A11" s="8" t="s">
        <v>10</v>
      </c>
      <c r="B11" s="9">
        <v>1040</v>
      </c>
      <c r="C11" s="9">
        <v>2.5</v>
      </c>
      <c r="D11" s="10" t="s">
        <v>5</v>
      </c>
      <c r="E11" s="15"/>
      <c r="F11" s="16"/>
      <c r="G11" s="19">
        <f t="shared" si="0"/>
        <v>0</v>
      </c>
      <c r="H11" s="11"/>
    </row>
    <row r="12" spans="1:8" x14ac:dyDescent="0.3">
      <c r="A12" s="8" t="s">
        <v>11</v>
      </c>
      <c r="B12" s="9">
        <v>1041</v>
      </c>
      <c r="C12" s="9">
        <v>2.5</v>
      </c>
      <c r="D12" s="10" t="s">
        <v>8</v>
      </c>
      <c r="E12" s="15"/>
      <c r="F12" s="16"/>
      <c r="G12" s="19">
        <f t="shared" si="0"/>
        <v>0</v>
      </c>
      <c r="H12" s="11"/>
    </row>
    <row r="13" spans="1:8" x14ac:dyDescent="0.3">
      <c r="A13" s="8" t="s">
        <v>12</v>
      </c>
      <c r="B13" s="9">
        <v>1042</v>
      </c>
      <c r="C13" s="22">
        <v>2</v>
      </c>
      <c r="D13" s="10" t="s">
        <v>5</v>
      </c>
      <c r="E13" s="16"/>
      <c r="F13" s="16"/>
      <c r="G13" s="19">
        <f t="shared" si="0"/>
        <v>0</v>
      </c>
      <c r="H13" s="24"/>
    </row>
    <row r="14" spans="1:8" x14ac:dyDescent="0.3">
      <c r="A14" s="8" t="s">
        <v>14</v>
      </c>
      <c r="B14" s="9">
        <v>1043</v>
      </c>
      <c r="C14" s="9">
        <v>0.5</v>
      </c>
      <c r="D14" s="10" t="s">
        <v>8</v>
      </c>
      <c r="E14" s="15"/>
      <c r="F14" s="15"/>
      <c r="G14" s="19">
        <f t="shared" si="0"/>
        <v>0</v>
      </c>
      <c r="H14" s="11"/>
    </row>
    <row r="15" spans="1:8" x14ac:dyDescent="0.3">
      <c r="A15" s="8" t="s">
        <v>15</v>
      </c>
      <c r="B15" s="9">
        <v>1044</v>
      </c>
      <c r="C15" s="9">
        <v>0.5</v>
      </c>
      <c r="D15" s="10" t="s">
        <v>8</v>
      </c>
      <c r="E15" s="15"/>
      <c r="F15" s="15"/>
      <c r="G15" s="19">
        <f t="shared" si="0"/>
        <v>0</v>
      </c>
      <c r="H15" s="11"/>
    </row>
    <row r="16" spans="1:8" x14ac:dyDescent="0.3">
      <c r="A16" s="8" t="s">
        <v>16</v>
      </c>
      <c r="B16" s="9">
        <v>1045</v>
      </c>
      <c r="C16" s="9">
        <v>0.5</v>
      </c>
      <c r="D16" s="10" t="s">
        <v>8</v>
      </c>
      <c r="E16" s="15"/>
      <c r="F16" s="15"/>
      <c r="G16" s="19">
        <f t="shared" si="0"/>
        <v>0</v>
      </c>
      <c r="H16" s="11"/>
    </row>
    <row r="17" spans="1:8" x14ac:dyDescent="0.3">
      <c r="A17" s="8" t="s">
        <v>17</v>
      </c>
      <c r="B17" s="9">
        <v>1046</v>
      </c>
      <c r="C17" s="9">
        <v>0.5</v>
      </c>
      <c r="D17" s="10" t="s">
        <v>8</v>
      </c>
      <c r="E17" s="15"/>
      <c r="F17" s="15"/>
      <c r="G17" s="19">
        <f t="shared" si="0"/>
        <v>0</v>
      </c>
      <c r="H17" s="11"/>
    </row>
    <row r="18" spans="1:8" x14ac:dyDescent="0.3">
      <c r="A18" s="8" t="s">
        <v>18</v>
      </c>
      <c r="B18" s="9">
        <v>1080</v>
      </c>
      <c r="C18" s="9">
        <v>2.5</v>
      </c>
      <c r="D18" s="10" t="s">
        <v>8</v>
      </c>
      <c r="E18" s="15"/>
      <c r="F18" s="16"/>
      <c r="G18" s="19">
        <f t="shared" si="0"/>
        <v>0</v>
      </c>
      <c r="H18" s="11"/>
    </row>
    <row r="19" spans="1:8" x14ac:dyDescent="0.3">
      <c r="A19" s="8" t="s">
        <v>19</v>
      </c>
      <c r="B19" s="9">
        <v>1031</v>
      </c>
      <c r="C19" s="9">
        <v>1</v>
      </c>
      <c r="D19" s="10" t="s">
        <v>8</v>
      </c>
      <c r="E19" s="16"/>
      <c r="F19" s="16"/>
      <c r="G19" s="19">
        <f t="shared" si="0"/>
        <v>0</v>
      </c>
      <c r="H19" s="11"/>
    </row>
    <row r="20" spans="1:8" x14ac:dyDescent="0.3">
      <c r="A20" s="8" t="s">
        <v>20</v>
      </c>
      <c r="B20" s="9">
        <v>1032</v>
      </c>
      <c r="C20" s="9">
        <v>2.5</v>
      </c>
      <c r="D20" s="10" t="s">
        <v>13</v>
      </c>
      <c r="E20" s="15"/>
      <c r="F20" s="16"/>
      <c r="G20" s="19">
        <f t="shared" si="0"/>
        <v>0</v>
      </c>
      <c r="H20" s="11"/>
    </row>
    <row r="21" spans="1:8" x14ac:dyDescent="0.3">
      <c r="A21" s="36" t="s">
        <v>45</v>
      </c>
      <c r="B21" s="37"/>
      <c r="C21" s="37"/>
      <c r="D21" s="37"/>
      <c r="E21" s="37"/>
      <c r="F21" s="37"/>
      <c r="G21" s="20">
        <f>SUM(G7:G20)</f>
        <v>0</v>
      </c>
      <c r="H21" s="11"/>
    </row>
    <row r="22" spans="1:8" x14ac:dyDescent="0.3">
      <c r="A22" s="12"/>
      <c r="B22" s="12"/>
      <c r="C22" s="12"/>
      <c r="D22" s="13"/>
      <c r="E22" s="12"/>
      <c r="F22" s="12"/>
      <c r="G22" s="14"/>
      <c r="H22" s="11"/>
    </row>
    <row r="23" spans="1:8" s="26" customFormat="1" ht="15.5" x14ac:dyDescent="0.35">
      <c r="A23" s="23" t="s">
        <v>51</v>
      </c>
      <c r="B23" s="24"/>
      <c r="C23" s="24"/>
      <c r="D23" s="25"/>
      <c r="E23" s="24"/>
      <c r="F23" s="24"/>
      <c r="G23" s="24"/>
      <c r="H23" s="24"/>
    </row>
    <row r="24" spans="1:8" s="26" customFormat="1" ht="14.5" x14ac:dyDescent="0.35">
      <c r="A24" s="27" t="s">
        <v>52</v>
      </c>
      <c r="D24" s="25"/>
    </row>
    <row r="25" spans="1:8" x14ac:dyDescent="0.3">
      <c r="A25" s="34" t="s">
        <v>21</v>
      </c>
      <c r="B25" s="34" t="s">
        <v>1</v>
      </c>
      <c r="C25" s="34" t="s">
        <v>2</v>
      </c>
      <c r="D25" s="34" t="s">
        <v>3</v>
      </c>
      <c r="E25" s="38" t="s">
        <v>42</v>
      </c>
      <c r="F25" s="38" t="s">
        <v>41</v>
      </c>
      <c r="G25" s="30" t="s">
        <v>50</v>
      </c>
      <c r="H25" s="11"/>
    </row>
    <row r="26" spans="1:8" ht="34.5" customHeight="1" x14ac:dyDescent="0.3">
      <c r="A26" s="35"/>
      <c r="B26" s="35"/>
      <c r="C26" s="35"/>
      <c r="D26" s="35"/>
      <c r="E26" s="39"/>
      <c r="F26" s="39"/>
      <c r="G26" s="31"/>
      <c r="H26" s="11"/>
    </row>
    <row r="27" spans="1:8" x14ac:dyDescent="0.3">
      <c r="A27" s="8" t="s">
        <v>22</v>
      </c>
      <c r="B27" s="9">
        <v>1011</v>
      </c>
      <c r="C27" s="9">
        <v>2</v>
      </c>
      <c r="D27" s="9" t="s">
        <v>5</v>
      </c>
      <c r="E27" s="15"/>
      <c r="F27" s="15"/>
      <c r="G27" s="17">
        <f t="shared" ref="G27:G46" si="1">IF(F27="",0,1)</f>
        <v>0</v>
      </c>
      <c r="H27" s="11"/>
    </row>
    <row r="28" spans="1:8" x14ac:dyDescent="0.3">
      <c r="A28" s="8" t="s">
        <v>23</v>
      </c>
      <c r="B28" s="9">
        <v>1014</v>
      </c>
      <c r="C28" s="9">
        <v>2</v>
      </c>
      <c r="D28" s="9" t="s">
        <v>5</v>
      </c>
      <c r="E28" s="15"/>
      <c r="F28" s="15"/>
      <c r="G28" s="17">
        <f t="shared" si="1"/>
        <v>0</v>
      </c>
      <c r="H28" s="11"/>
    </row>
    <row r="29" spans="1:8" x14ac:dyDescent="0.3">
      <c r="A29" s="8" t="s">
        <v>24</v>
      </c>
      <c r="B29" s="9">
        <v>1012</v>
      </c>
      <c r="C29" s="9">
        <v>2</v>
      </c>
      <c r="D29" s="9" t="s">
        <v>5</v>
      </c>
      <c r="E29" s="15"/>
      <c r="F29" s="15"/>
      <c r="G29" s="17">
        <f t="shared" si="1"/>
        <v>0</v>
      </c>
      <c r="H29" s="11"/>
    </row>
    <row r="30" spans="1:8" x14ac:dyDescent="0.3">
      <c r="A30" s="8" t="s">
        <v>25</v>
      </c>
      <c r="B30" s="9">
        <v>1033</v>
      </c>
      <c r="C30" s="9">
        <v>1.5</v>
      </c>
      <c r="D30" s="9" t="s">
        <v>13</v>
      </c>
      <c r="E30" s="15"/>
      <c r="F30" s="15"/>
      <c r="G30" s="17">
        <f t="shared" si="1"/>
        <v>0</v>
      </c>
      <c r="H30" s="11"/>
    </row>
    <row r="31" spans="1:8" x14ac:dyDescent="0.3">
      <c r="A31" s="8" t="s">
        <v>26</v>
      </c>
      <c r="B31" s="9">
        <v>1013</v>
      </c>
      <c r="C31" s="9">
        <v>2</v>
      </c>
      <c r="D31" s="9" t="s">
        <v>8</v>
      </c>
      <c r="E31" s="16"/>
      <c r="F31" s="15"/>
      <c r="G31" s="17">
        <f t="shared" si="1"/>
        <v>0</v>
      </c>
      <c r="H31" s="11"/>
    </row>
    <row r="32" spans="1:8" x14ac:dyDescent="0.3">
      <c r="A32" s="8" t="s">
        <v>27</v>
      </c>
      <c r="B32" s="9">
        <v>2000</v>
      </c>
      <c r="C32" s="9">
        <v>0.5</v>
      </c>
      <c r="D32" s="9" t="s">
        <v>8</v>
      </c>
      <c r="E32" s="15"/>
      <c r="F32" s="15"/>
      <c r="G32" s="17">
        <f t="shared" si="1"/>
        <v>0</v>
      </c>
      <c r="H32" s="11"/>
    </row>
    <row r="33" spans="1:8" ht="26" x14ac:dyDescent="0.3">
      <c r="A33" s="8" t="s">
        <v>28</v>
      </c>
      <c r="B33" s="9">
        <v>2001</v>
      </c>
      <c r="C33" s="9">
        <v>2.5</v>
      </c>
      <c r="D33" s="9" t="s">
        <v>8</v>
      </c>
      <c r="E33" s="15"/>
      <c r="F33" s="15"/>
      <c r="G33" s="17">
        <f t="shared" si="1"/>
        <v>0</v>
      </c>
      <c r="H33" s="11"/>
    </row>
    <row r="34" spans="1:8" x14ac:dyDescent="0.3">
      <c r="A34" s="8" t="s">
        <v>29</v>
      </c>
      <c r="B34" s="9">
        <v>2041</v>
      </c>
      <c r="C34" s="9">
        <v>2.5</v>
      </c>
      <c r="D34" s="9" t="s">
        <v>5</v>
      </c>
      <c r="E34" s="16"/>
      <c r="F34" s="15"/>
      <c r="G34" s="17">
        <f t="shared" si="1"/>
        <v>0</v>
      </c>
      <c r="H34" s="11"/>
    </row>
    <row r="35" spans="1:8" ht="15" customHeight="1" x14ac:dyDescent="0.3">
      <c r="A35" s="8" t="s">
        <v>30</v>
      </c>
      <c r="B35" s="9">
        <v>1061</v>
      </c>
      <c r="C35" s="9">
        <v>1</v>
      </c>
      <c r="D35" s="22" t="s">
        <v>8</v>
      </c>
      <c r="E35" s="16"/>
      <c r="F35" s="15"/>
      <c r="G35" s="17">
        <f t="shared" si="1"/>
        <v>0</v>
      </c>
      <c r="H35" s="11"/>
    </row>
    <row r="36" spans="1:8" ht="15.75" customHeight="1" x14ac:dyDescent="0.3">
      <c r="A36" s="8" t="s">
        <v>31</v>
      </c>
      <c r="B36" s="9">
        <v>1062</v>
      </c>
      <c r="C36" s="9">
        <v>1</v>
      </c>
      <c r="D36" s="9" t="s">
        <v>48</v>
      </c>
      <c r="E36" s="16"/>
      <c r="F36" s="15"/>
      <c r="G36" s="17">
        <f t="shared" si="1"/>
        <v>0</v>
      </c>
      <c r="H36" s="11"/>
    </row>
    <row r="37" spans="1:8" ht="26" x14ac:dyDescent="0.3">
      <c r="A37" s="8" t="s">
        <v>32</v>
      </c>
      <c r="B37" s="9">
        <v>1063</v>
      </c>
      <c r="C37" s="9">
        <v>2</v>
      </c>
      <c r="D37" s="9" t="s">
        <v>48</v>
      </c>
      <c r="E37" s="16"/>
      <c r="F37" s="15"/>
      <c r="G37" s="17">
        <f t="shared" si="1"/>
        <v>0</v>
      </c>
      <c r="H37" s="11"/>
    </row>
    <row r="38" spans="1:8" ht="15" customHeight="1" x14ac:dyDescent="0.3">
      <c r="A38" s="8" t="s">
        <v>33</v>
      </c>
      <c r="B38" s="9">
        <v>2061</v>
      </c>
      <c r="C38" s="9">
        <v>2</v>
      </c>
      <c r="D38" s="9" t="s">
        <v>47</v>
      </c>
      <c r="E38" s="16"/>
      <c r="F38" s="15"/>
      <c r="G38" s="17">
        <f t="shared" si="1"/>
        <v>0</v>
      </c>
      <c r="H38" s="11"/>
    </row>
    <row r="39" spans="1:8" ht="26" x14ac:dyDescent="0.3">
      <c r="A39" s="8" t="s">
        <v>34</v>
      </c>
      <c r="B39" s="9">
        <v>2062</v>
      </c>
      <c r="C39" s="9">
        <v>2</v>
      </c>
      <c r="D39" s="9" t="s">
        <v>47</v>
      </c>
      <c r="E39" s="15"/>
      <c r="F39" s="15"/>
      <c r="G39" s="17">
        <f t="shared" si="1"/>
        <v>0</v>
      </c>
      <c r="H39" s="11"/>
    </row>
    <row r="40" spans="1:8" ht="16.5" customHeight="1" x14ac:dyDescent="0.3">
      <c r="A40" s="8" t="s">
        <v>35</v>
      </c>
      <c r="B40" s="9">
        <v>2063</v>
      </c>
      <c r="C40" s="9">
        <v>2</v>
      </c>
      <c r="D40" s="9" t="s">
        <v>47</v>
      </c>
      <c r="E40" s="16"/>
      <c r="F40" s="15"/>
      <c r="G40" s="17">
        <f t="shared" si="1"/>
        <v>0</v>
      </c>
      <c r="H40" s="11"/>
    </row>
    <row r="41" spans="1:8" ht="19.5" customHeight="1" x14ac:dyDescent="0.3">
      <c r="A41" s="8" t="s">
        <v>36</v>
      </c>
      <c r="B41" s="9">
        <v>2064</v>
      </c>
      <c r="C41" s="9">
        <v>2</v>
      </c>
      <c r="D41" s="9" t="s">
        <v>47</v>
      </c>
      <c r="E41" s="16"/>
      <c r="F41" s="15"/>
      <c r="G41" s="17">
        <f t="shared" si="1"/>
        <v>0</v>
      </c>
      <c r="H41" s="11"/>
    </row>
    <row r="42" spans="1:8" ht="27.75" customHeight="1" x14ac:dyDescent="0.3">
      <c r="A42" s="8" t="s">
        <v>37</v>
      </c>
      <c r="B42" s="9">
        <v>2030</v>
      </c>
      <c r="C42" s="9">
        <v>2</v>
      </c>
      <c r="D42" s="9" t="s">
        <v>48</v>
      </c>
      <c r="E42" s="16"/>
      <c r="F42" s="15"/>
      <c r="G42" s="17">
        <f t="shared" si="1"/>
        <v>0</v>
      </c>
      <c r="H42" s="11"/>
    </row>
    <row r="43" spans="1:8" x14ac:dyDescent="0.3">
      <c r="A43" s="8" t="s">
        <v>38</v>
      </c>
      <c r="B43" s="9">
        <v>2032</v>
      </c>
      <c r="C43" s="9">
        <v>2</v>
      </c>
      <c r="D43" s="9" t="s">
        <v>47</v>
      </c>
      <c r="E43" s="16"/>
      <c r="F43" s="15"/>
      <c r="G43" s="17">
        <f>IF(F43="",0,1)</f>
        <v>0</v>
      </c>
      <c r="H43" s="11"/>
    </row>
    <row r="44" spans="1:8" ht="26" x14ac:dyDescent="0.3">
      <c r="A44" s="8" t="s">
        <v>39</v>
      </c>
      <c r="B44" s="9">
        <v>1090</v>
      </c>
      <c r="C44" s="9">
        <v>2</v>
      </c>
      <c r="D44" s="9" t="s">
        <v>5</v>
      </c>
      <c r="E44" s="16"/>
      <c r="F44" s="15"/>
      <c r="G44" s="17">
        <f>IF(F44="",0,1)</f>
        <v>0</v>
      </c>
      <c r="H44" s="11"/>
    </row>
    <row r="45" spans="1:8" ht="17.25" customHeight="1" x14ac:dyDescent="0.3">
      <c r="A45" s="8" t="s">
        <v>54</v>
      </c>
      <c r="B45" s="9">
        <v>2040</v>
      </c>
      <c r="C45" s="9">
        <v>3</v>
      </c>
      <c r="D45" s="9" t="s">
        <v>55</v>
      </c>
      <c r="E45" s="16"/>
      <c r="F45" s="15"/>
      <c r="G45" s="17">
        <f>IF(F45="",0,1)</f>
        <v>0</v>
      </c>
      <c r="H45" s="11"/>
    </row>
    <row r="46" spans="1:8" ht="18" customHeight="1" x14ac:dyDescent="0.3">
      <c r="A46" s="8" t="s">
        <v>40</v>
      </c>
      <c r="B46" s="9">
        <v>2090</v>
      </c>
      <c r="C46" s="9">
        <v>2.5</v>
      </c>
      <c r="D46" s="22" t="s">
        <v>47</v>
      </c>
      <c r="E46" s="16"/>
      <c r="F46" s="15"/>
      <c r="G46" s="17">
        <f t="shared" si="1"/>
        <v>0</v>
      </c>
      <c r="H46" s="11"/>
    </row>
    <row r="47" spans="1:8" x14ac:dyDescent="0.3">
      <c r="A47" s="32" t="s">
        <v>49</v>
      </c>
      <c r="B47" s="33"/>
      <c r="C47" s="33"/>
      <c r="D47" s="33"/>
      <c r="E47" s="33"/>
      <c r="F47" s="33"/>
      <c r="G47" s="18">
        <f>SUM(G27:G46)</f>
        <v>0</v>
      </c>
      <c r="H47" s="11"/>
    </row>
    <row r="48" spans="1:8" x14ac:dyDescent="0.3">
      <c r="A48" s="29" t="s">
        <v>56</v>
      </c>
    </row>
  </sheetData>
  <mergeCells count="16">
    <mergeCell ref="G25:G26"/>
    <mergeCell ref="G5:G6"/>
    <mergeCell ref="A47:F47"/>
    <mergeCell ref="A5:A6"/>
    <mergeCell ref="B5:B6"/>
    <mergeCell ref="C5:C6"/>
    <mergeCell ref="D5:D6"/>
    <mergeCell ref="A25:A26"/>
    <mergeCell ref="B25:B26"/>
    <mergeCell ref="C25:C26"/>
    <mergeCell ref="D25:D26"/>
    <mergeCell ref="A21:F21"/>
    <mergeCell ref="F5:F6"/>
    <mergeCell ref="E5:E6"/>
    <mergeCell ref="E25:E26"/>
    <mergeCell ref="F25:F26"/>
  </mergeCells>
  <hyperlinks>
    <hyperlink ref="A7" r:id="rId1" display="https://www.washington.edu/research/research-administration-learning/introduction-to-research-administration/" xr:uid="{00000000-0004-0000-0000-000000000000}"/>
    <hyperlink ref="A8" r:id="rId2" display="https://www.washington.edu/research/research-administration-learning/blueprint-of-a-proposal/" xr:uid="{00000000-0004-0000-0000-000001000000}"/>
    <hyperlink ref="A9" r:id="rId3" display="https://www.washington.edu/research/research-administration-learning/introduction-to-sponsored-project-budgets/" xr:uid="{00000000-0004-0000-0000-000002000000}"/>
    <hyperlink ref="A10" r:id="rId4" display="https://www.washington.edu/research/research-administration-learning/understanding-your-new-award/" xr:uid="{00000000-0004-0000-0000-000003000000}"/>
    <hyperlink ref="A11" r:id="rId5" display="https://www.washington.edu/research/research-administration-learning/grant-and-contract-fiscal-administration-compliance/" xr:uid="{00000000-0004-0000-0000-000004000000}"/>
    <hyperlink ref="A12" r:id="rId6" display="https://www.washington.edu/research/research-administration-learning/setup-and-manage-your-award/" xr:uid="{00000000-0004-0000-0000-000005000000}"/>
    <hyperlink ref="A13" r:id="rId7" display="https://www.washington.edu/research/research-administration-learning/preparing-for-audit/" xr:uid="{00000000-0004-0000-0000-000006000000}"/>
    <hyperlink ref="A14" r:id="rId8" display="https://www.washington.edu/research/research-administration-learning/internal-controls-basic-concepts/" xr:uid="{00000000-0004-0000-0000-000007000000}"/>
    <hyperlink ref="A15" r:id="rId9" display="https://www.washington.edu/research/research-administration-learning/salary-and-cost-transfers-compliance/" xr:uid="{00000000-0004-0000-0000-000008000000}"/>
    <hyperlink ref="A16" r:id="rId10" display="https://www.washington.edu/research/research-administration-learning/post-award-food-purchases-and-compliance/" xr:uid="{00000000-0004-0000-0000-000009000000}"/>
    <hyperlink ref="A17" r:id="rId11" display="https://www.washington.edu/research/research-administration-learning/timing-of-expenditures-benefit-to-award/" xr:uid="{00000000-0004-0000-0000-00000A000000}"/>
    <hyperlink ref="A18" r:id="rId12" display="https://www.washington.edu/research/research-administration-learning/processes-at-award-closeout/%22" xr:uid="{00000000-0004-0000-0000-00000B000000}"/>
    <hyperlink ref="A19" r:id="rId13" display="https://www.washington.edu/research/research-administration-learning/nonfinancial-compliance-basics/" xr:uid="{00000000-0004-0000-0000-00000C000000}"/>
    <hyperlink ref="A20" r:id="rId14" display="https://www.washington.edu/research/research-administration-learning/subaward-fundamentals/" xr:uid="{00000000-0004-0000-0000-00000D000000}"/>
    <hyperlink ref="A27" r:id="rId15" display="https://www.washington.edu/research/research-administration-learning/sage-creating-and-submitting-egc1s/" xr:uid="{00000000-0004-0000-0000-00000E000000}"/>
    <hyperlink ref="A28" r:id="rId16" display="https://www.washington.edu/research/research-administration-learning/sage-budget/" xr:uid="{00000000-0004-0000-0000-00000F000000}"/>
    <hyperlink ref="A29" r:id="rId17" display="https://www.washington.edu/research/research-administration-learning/creating-nih-proposals-in-grant-runner/" xr:uid="{00000000-0004-0000-0000-000010000000}"/>
    <hyperlink ref="A30" r:id="rId18" display="https://www.washington.edu/research/research-administration-learning/23521/" xr:uid="{00000000-0004-0000-0000-000011000000}"/>
    <hyperlink ref="A31" r:id="rId19" display="https://www.washington.edu/research/research-administration-learning/workshop-prep-sponsored-proj-budgets/" xr:uid="{00000000-0004-0000-0000-000012000000}"/>
    <hyperlink ref="A32" r:id="rId20" display="https://www.washington.edu/research/research-administration-learning/direct-billing-of-fa-type-costs/" xr:uid="{00000000-0004-0000-0000-000013000000}"/>
    <hyperlink ref="A33" r:id="rId21" display="https://www.washington.edu/research/research-administration-learning/introduction-to-cost-share-at-the-uw-when-is-it-really-cost-share/" xr:uid="{00000000-0004-0000-0000-000014000000}"/>
    <hyperlink ref="A34" r:id="rId22" display="https://www.washington.edu/research/research-administration-learning/managing-cost-share-at-the-uw/" xr:uid="{00000000-0004-0000-0000-000015000000}"/>
    <hyperlink ref="A35" r:id="rId23" display="https://www.washington.edu/research/research-administration-learning/introduction-to-grant-and-contract-certification-gccr/" xr:uid="{00000000-0004-0000-0000-000017000000}"/>
    <hyperlink ref="A36" r:id="rId24" display="https://www.washington.edu/research/research-administration-learning/introduction-to-faculty-effort-certification/" xr:uid="{00000000-0004-0000-0000-000018000000}"/>
    <hyperlink ref="A37" r:id="rId25" display="https://www.washington.edu/research/research-administration-learning/electronic-faculty-effort-certification-efecs-for-fec-coordinators/" xr:uid="{00000000-0004-0000-0000-000019000000}"/>
    <hyperlink ref="A38" r:id="rId26" display="https://www.washington.edu/research/research-administration-learning/modifying-an-fec-change-outside-efecs-and-recertifications/" xr:uid="{00000000-0004-0000-0000-00001A000000}"/>
    <hyperlink ref="A39" r:id="rId27" display="https://www.washington.edu/research/research-administration-learning/tools-and-calculators-for-monitoring-effort-and-adjusting-fecs/" xr:uid="{00000000-0004-0000-0000-00001B000000}"/>
    <hyperlink ref="A40" r:id="rId28" display="https://www.washington.edu/research/research-administration-learning/salary-limitations-salary-cap/" xr:uid="{00000000-0004-0000-0000-00001C000000}"/>
    <hyperlink ref="A41" r:id="rId29" display="https://www.washington.edu/research/research-administration-learning/salary-limitations-k-awards/" xr:uid="{00000000-0004-0000-0000-00001D000000}"/>
    <hyperlink ref="A42" r:id="rId30" display="https://www.washington.edu/research/research-administration-learning/compliance-case-studies-in-financial-conflict-of-interest-export-controls-and-research-integrity/" xr:uid="{00000000-0004-0000-0000-00001E000000}"/>
    <hyperlink ref="A43" r:id="rId31" display="https://www.washington.edu/research/research-administration-learning/introduction-to-export-compliance/" xr:uid="{00000000-0004-0000-0000-00001F000000}"/>
    <hyperlink ref="A44" r:id="rId32" display="https://www.washington.edu/research/research-administration-learning/introduction-to-research-administration-data/" xr:uid="{00000000-0004-0000-0000-000020000000}"/>
    <hyperlink ref="A46" r:id="rId33" display="https://www.washington.edu/research/research-administration-learning/research-administration-data-cube/" xr:uid="{00000000-0004-0000-0000-000021000000}"/>
    <hyperlink ref="A45" r:id="rId34" xr:uid="{73808231-DAD9-4DBF-9BF5-4D7224F0CC0F}"/>
  </hyperlinks>
  <pageMargins left="0.2" right="0.2" top="0.25" bottom="0.25" header="0.3" footer="0.3"/>
  <pageSetup orientation="portrait" horizontalDpi="1200" verticalDpi="120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Orefice</dc:creator>
  <cp:lastModifiedBy>Linda Gamman</cp:lastModifiedBy>
  <cp:lastPrinted>2019-09-19T17:24:20Z</cp:lastPrinted>
  <dcterms:created xsi:type="dcterms:W3CDTF">2019-07-12T19:36:32Z</dcterms:created>
  <dcterms:modified xsi:type="dcterms:W3CDTF">2021-10-01T15:10:51Z</dcterms:modified>
</cp:coreProperties>
</file>